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<sst xmlns="http://schemas.openxmlformats.org/spreadsheetml/2006/main" count="59" uniqueCount="59">
  <si>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S258</t>
  </si>
  <si>
    <t>HiddenColumnMark</t>
  </si>
  <si>
    <t>Nazwa i adres jednostki sprawozdawczej</t>
  </si>
  <si>
    <t>Adresat</t>
  </si>
  <si>
    <t>Szkoła Podstawowa Nr 258</t>
  </si>
  <si>
    <t>Urząd Miasta Stołecznego Warszawy dla Dzielnicy Praga-Północ                            03-708 Warszawa ul.Ks.I.Kłopotowskiego 15</t>
  </si>
  <si>
    <t>ul. Brechta 8</t>
  </si>
  <si>
    <t>03-472 Warszawa</t>
  </si>
  <si>
    <t>31.12.2021</t>
  </si>
  <si>
    <t>tel. 0226192385</t>
  </si>
  <si>
    <t>Numer indentyfikacyjny REGON</t>
  </si>
  <si>
    <t>000801616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</si>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</sst>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A12" sqref="A12:D1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0" t="s">
        <v>2</v>
      </c>
      <c r="B3" s="29"/>
      <c r="C3" s="39"/>
      <c r="D3" s="40"/>
      <c r="E3" s="30" t="s">
        <v>3</v>
      </c>
      <c r="F3" s="31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23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22" t="str">
        <f>IF(G5,"sporządzony","sporządzone")</f>
        <v>sporządzony</v>
      </c>
      <c r="D5" s="23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22" t="str">
        <f>CONCATENATE("na dzień ",G6)</f>
        <v>na dzień 31.12.2021</v>
      </c>
      <c r="D6" s="2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22" t="str">
        <f>IF(G4,"Wariant porównawczy","")</f>
        <v>Wariant porównawczy</v>
      </c>
      <c r="D7" s="23"/>
      <c r="E7" s="26"/>
      <c r="F7" s="27"/>
      <c r="G7" s="4">
        <v>2021</v>
      </c>
    </row>
    <row r="8" spans="1:13" ht="15" customHeight="1" x14ac:dyDescent="0.25">
      <c r="A8" s="28" t="s">
        <v>10</v>
      </c>
      <c r="B8" s="29"/>
      <c r="C8" s="22"/>
      <c r="D8" s="23"/>
      <c r="E8" s="30" t="str">
        <f>IF(G8&gt;=2018,"","wysłać bez pisma przewodniego")</f>
        <v/>
      </c>
      <c r="F8" s="31"/>
      <c r="G8" s="4">
        <v>2021</v>
      </c>
    </row>
    <row r="9" spans="1:13" ht="15" customHeight="1" x14ac:dyDescent="0.25">
      <c r="A9" s="24" t="s">
        <v>11</v>
      </c>
      <c r="B9" s="25"/>
      <c r="C9" s="32" t="s">
        <v>12</v>
      </c>
      <c r="D9" s="33"/>
      <c r="E9" s="34" t="s">
        <v>13</v>
      </c>
      <c r="F9" s="35"/>
    </row>
    <row r="10" spans="1:13" ht="15" customHeight="1" x14ac:dyDescent="0.25"/>
    <row r="11" spans="1:13" ht="25.5" customHeight="1" x14ac:dyDescent="0.25">
      <c r="A11" s="36"/>
      <c r="B11" s="37"/>
      <c r="C11" s="37"/>
      <c r="D11" s="37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198243.57</v>
      </c>
      <c r="F12" s="7">
        <v>260840.19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181790.35</v>
      </c>
      <c r="F13" s="7">
        <v>246160.87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16453.22</v>
      </c>
      <c r="F18" s="7">
        <v>14679.32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11357696.710000001</v>
      </c>
      <c r="F19" s="7">
        <v>11695955.960000001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224589.55</v>
      </c>
      <c r="F20" s="7">
        <v>239907.74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856284.28</v>
      </c>
      <c r="F21" s="7">
        <v>1119606.6000000001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221455.17</v>
      </c>
      <c r="F22" s="7">
        <v>327133.99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8329.23</v>
      </c>
      <c r="F23" s="7">
        <v>6772.38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8079849.8499999996</v>
      </c>
      <c r="F24" s="7">
        <v>8070857.0899999999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1875195.01</v>
      </c>
      <c r="F25" s="7">
        <v>1877600.78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9645.15</v>
      </c>
      <c r="F26" s="7">
        <v>26621.98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82348.47</v>
      </c>
      <c r="F28" s="7">
        <v>27455.4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-11159453.140000001</v>
      </c>
      <c r="F30" s="7">
        <v>-11435115.77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33401.47</v>
      </c>
      <c r="F31" s="7">
        <v>45449.48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33401.47</v>
      </c>
      <c r="F34" s="7">
        <v>45449.48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700.9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700.9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-11126752.57</v>
      </c>
      <c r="F38" s="7">
        <v>-11389666.289999999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67.63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44.59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23.04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-11126684.939999999</v>
      </c>
      <c r="F46" s="7">
        <v>-11389666.289999999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5294.07</v>
      </c>
      <c r="F48" s="7">
        <v>1141.1400000000001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-11131979.01</v>
      </c>
      <c r="F49" s="7">
        <v>-11390807.43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2022-05-06T12:43:47Z</dcterms:modified>
</cp:coreProperties>
</file>